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es 2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52" i="1"/>
  <c r="C62"/>
  <c r="C58"/>
  <c r="C59"/>
  <c r="C60"/>
  <c r="C61"/>
  <c r="C57"/>
  <c r="C56"/>
  <c r="E46"/>
  <c r="B40"/>
  <c r="F42" s="1"/>
</calcChain>
</file>

<file path=xl/sharedStrings.xml><?xml version="1.0" encoding="utf-8"?>
<sst xmlns="http://schemas.openxmlformats.org/spreadsheetml/2006/main" count="52" uniqueCount="38">
  <si>
    <t>T0</t>
  </si>
  <si>
    <t>8/01/T0</t>
  </si>
  <si>
    <t>MACCHINARIO</t>
  </si>
  <si>
    <t>a</t>
  </si>
  <si>
    <t>DEBITO V/FORNITORE</t>
  </si>
  <si>
    <t>1^ QUOTA DI AMMORTAMENTO</t>
  </si>
  <si>
    <t>500000-20000</t>
  </si>
  <si>
    <t>31/12/T0</t>
  </si>
  <si>
    <t>AMMTO MACCHINARIO</t>
  </si>
  <si>
    <t>a F.DO AMM.TO MACCHINARIO</t>
  </si>
  <si>
    <t>VNC T0</t>
  </si>
  <si>
    <t xml:space="preserve">CONFRONTO CON VALORE RECUPERABILE: MAGGIORE TRA </t>
  </si>
  <si>
    <t>VALORE D'USO</t>
  </si>
  <si>
    <t>FAIR VALUE</t>
  </si>
  <si>
    <t>NON SVALUTO IL MACCHINARIO</t>
  </si>
  <si>
    <t>F.DO AMMTO MACCHINARIO</t>
  </si>
  <si>
    <t>t0</t>
  </si>
  <si>
    <t>t1</t>
  </si>
  <si>
    <t>t2</t>
  </si>
  <si>
    <t>T3</t>
  </si>
  <si>
    <t>t3</t>
  </si>
  <si>
    <t>31/12/T3</t>
  </si>
  <si>
    <t>VNC T3</t>
  </si>
  <si>
    <t>SVALUTAZIONE</t>
  </si>
  <si>
    <t>svalutazione macchinario a f.do svalutazione macchinario</t>
  </si>
  <si>
    <t>valore residuo irrilevante</t>
  </si>
  <si>
    <t>nuovo ammortamento T4</t>
  </si>
  <si>
    <t>F.DO SVALUTAZIONE MACCHINARIO</t>
  </si>
  <si>
    <t>t4</t>
  </si>
  <si>
    <t>t5</t>
  </si>
  <si>
    <t>t6</t>
  </si>
  <si>
    <t>t7</t>
  </si>
  <si>
    <t>t8</t>
  </si>
  <si>
    <t>t9</t>
  </si>
  <si>
    <t>TOT</t>
  </si>
  <si>
    <t>ESERCIZIO 2</t>
  </si>
  <si>
    <t>=308.000-297.000</t>
  </si>
  <si>
    <t>500.000-192.000-11.000-0</t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</si>
</sst>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43" formatCode="_-* #,##0.00_-;\-* #,##0.00_-;_-* &quot;-&quot;??_-;_-@_-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0">
    <xf numFmtId="0" fontId="0" fillId="0" borderId="0"/>
    <xf numFmtId="43" fontId="1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4" fillId="0" borderId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4" fillId="0" borderId="0"/>
  </cellStyleXfs>
  <cellXfs count="23">
    <xf numFmtId="0" fontId="0" fillId="0" borderId="0" xfId="0"/>
    <xf numFmtId="0" fontId="0" fillId="0" borderId="0" xfId="0"/>
    <xf numFmtId="43" fontId="1" fillId="0" borderId="0" xfId="12" applyFont="1"/>
    <xf numFmtId="0" fontId="0" fillId="0" borderId="0" xfId="0" applyAlignment="1">
      <alignment horizontal="center"/>
    </xf>
    <xf numFmtId="3" fontId="0" fillId="0" borderId="0" xfId="0" applyNumberFormat="1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2" fillId="0" borderId="0" xfId="0" applyFont="1"/>
    <xf numFmtId="0" fontId="0" fillId="0" borderId="0" xfId="0" quotePrefix="1"/>
    <xf numFmtId="0" fontId="0" fillId="2" borderId="0" xfId="0" applyFill="1"/>
    <xf numFmtId="0" fontId="0" fillId="0" borderId="2" xfId="0" applyBorder="1"/>
    <xf numFmtId="43" fontId="1" fillId="0" borderId="2" xfId="12" applyFont="1" applyBorder="1"/>
    <xf numFmtId="0" fontId="0" fillId="0" borderId="0" xfId="0" applyBorder="1"/>
    <xf numFmtId="43" fontId="0" fillId="0" borderId="0" xfId="0" applyNumberFormat="1"/>
    <xf numFmtId="43" fontId="0" fillId="0" borderId="5" xfId="0" applyNumberFormat="1" applyBorder="1"/>
    <xf numFmtId="43" fontId="0" fillId="0" borderId="0" xfId="0" applyNumberFormat="1" applyBorder="1"/>
    <xf numFmtId="0" fontId="0" fillId="0" borderId="4" xfId="0" applyBorder="1"/>
    <xf numFmtId="43" fontId="1" fillId="0" borderId="3" xfId="12" applyFont="1" applyBorder="1"/>
    <xf numFmtId="0" fontId="5" fillId="0" borderId="0" xfId="19" applyFont="1"/>
    <xf numFmtId="43" fontId="0" fillId="0" borderId="0" xfId="0" applyNumberFormat="1"/>
    <xf numFmtId="0" fontId="0" fillId="0" borderId="0" xfId="0" applyAlignment="1">
      <alignment horizontal="center"/>
    </xf>
    <xf numFmtId="43" fontId="1" fillId="0" borderId="0" xfId="12" applyFont="1" applyBorder="1" applyAlignment="1">
      <alignment horizontal="left"/>
    </xf>
  </cellXfs>
  <cellStyles count="20">
    <cellStyle name="Migliaia [0] 2" xfId="2"/>
    <cellStyle name="Migliaia [0] 3" xfId="3"/>
    <cellStyle name="Migliaia 2" xfId="4"/>
    <cellStyle name="Migliaia 2 2" xfId="5"/>
    <cellStyle name="Migliaia 2 3" xfId="6"/>
    <cellStyle name="Migliaia 2 4" xfId="15"/>
    <cellStyle name="Migliaia 3" xfId="1"/>
    <cellStyle name="Migliaia 3 2" xfId="16"/>
    <cellStyle name="Migliaia 4" xfId="12"/>
    <cellStyle name="Migliaia 5" xfId="17"/>
    <cellStyle name="Normale" xfId="0" builtinId="0"/>
    <cellStyle name="Normale 2" xfId="7"/>
    <cellStyle name="Normale 2 2" xfId="8"/>
    <cellStyle name="Normale 2 2 2" xfId="18"/>
    <cellStyle name="Normale 2 3" xfId="14"/>
    <cellStyle name="Normale 3" xfId="9"/>
    <cellStyle name="Normale 3 2" xfId="10"/>
    <cellStyle name="Normale 4" xfId="13"/>
    <cellStyle name="Normale 5" xfId="19"/>
    <cellStyle name="Percentuale 2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3"/>
  <sheetViews>
    <sheetView tabSelected="1" workbookViewId="0">
      <selection activeCell="G47" sqref="G47"/>
    </sheetView>
  </sheetViews>
  <sheetFormatPr defaultRowHeight="15"/>
  <cols>
    <col min="2" max="2" width="26.85546875" bestFit="1" customWidth="1"/>
    <col min="3" max="3" width="22.140625" customWidth="1"/>
    <col min="5" max="5" width="14.7109375" customWidth="1"/>
    <col min="6" max="6" width="11.5703125" bestFit="1" customWidth="1"/>
  </cols>
  <sheetData>
    <row r="1" spans="1:8">
      <c r="A1" s="19" t="s">
        <v>35</v>
      </c>
      <c r="B1" s="1"/>
      <c r="C1" s="1"/>
      <c r="D1" s="1"/>
      <c r="E1" s="1"/>
      <c r="F1" s="1"/>
      <c r="G1" s="1"/>
      <c r="H1" s="1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8" t="s">
        <v>0</v>
      </c>
      <c r="B3" s="1"/>
      <c r="C3" s="1"/>
      <c r="D3" s="1"/>
      <c r="E3" s="1"/>
      <c r="F3" s="1"/>
      <c r="G3" s="1"/>
      <c r="H3" s="1"/>
    </row>
    <row r="4" spans="1:8">
      <c r="A4" s="5"/>
      <c r="B4" s="1" t="s">
        <v>1</v>
      </c>
      <c r="C4" s="5"/>
      <c r="D4" s="5"/>
      <c r="E4" s="1"/>
      <c r="F4" s="1"/>
      <c r="G4" s="1"/>
      <c r="H4" s="1"/>
    </row>
    <row r="5" spans="1:8">
      <c r="A5" s="1" t="s">
        <v>2</v>
      </c>
      <c r="B5" s="1" t="s">
        <v>3</v>
      </c>
      <c r="C5" s="1" t="s">
        <v>4</v>
      </c>
      <c r="D5" s="1"/>
      <c r="E5" s="11"/>
      <c r="F5" s="12">
        <v>500000</v>
      </c>
      <c r="G5" s="1"/>
      <c r="H5" s="1"/>
    </row>
    <row r="6" spans="1:8">
      <c r="A6" s="1"/>
      <c r="B6" s="1"/>
      <c r="C6" s="1"/>
      <c r="D6" s="1"/>
      <c r="E6" s="1"/>
      <c r="F6" s="1"/>
      <c r="G6" s="1"/>
      <c r="H6" s="1"/>
    </row>
    <row r="7" spans="1:8">
      <c r="A7" s="1"/>
      <c r="B7" s="1"/>
      <c r="C7" s="1"/>
      <c r="D7" s="1"/>
      <c r="E7" s="1"/>
      <c r="F7" s="1"/>
      <c r="G7" s="1"/>
      <c r="H7" s="1"/>
    </row>
    <row r="8" spans="1:8">
      <c r="A8" s="1" t="s">
        <v>5</v>
      </c>
      <c r="B8" s="1"/>
      <c r="C8" s="1"/>
      <c r="D8" s="5" t="s">
        <v>6</v>
      </c>
      <c r="E8" s="1"/>
      <c r="F8" s="2">
        <v>48000</v>
      </c>
      <c r="G8" s="1"/>
      <c r="H8" s="10">
        <v>0.5</v>
      </c>
    </row>
    <row r="9" spans="1:8">
      <c r="A9" s="1"/>
      <c r="B9" s="1"/>
      <c r="C9" s="1"/>
      <c r="D9" s="3">
        <v>10</v>
      </c>
      <c r="E9" s="1"/>
      <c r="F9" s="1"/>
      <c r="G9" s="1"/>
      <c r="H9" s="1"/>
    </row>
    <row r="10" spans="1:8">
      <c r="A10" s="1"/>
      <c r="B10" s="1"/>
      <c r="C10" s="1"/>
      <c r="D10" s="1"/>
      <c r="E10" s="1"/>
      <c r="F10" s="1"/>
      <c r="G10" s="1"/>
      <c r="H10" s="1"/>
    </row>
    <row r="11" spans="1:8">
      <c r="A11" s="5"/>
      <c r="B11" s="5"/>
      <c r="C11" s="13" t="s">
        <v>7</v>
      </c>
      <c r="D11" s="5"/>
      <c r="E11" s="13"/>
      <c r="F11" s="13"/>
      <c r="G11" s="1"/>
      <c r="H11" s="1"/>
    </row>
    <row r="12" spans="1:8">
      <c r="A12" s="1" t="s">
        <v>8</v>
      </c>
      <c r="B12" s="1"/>
      <c r="C12" s="13" t="s">
        <v>9</v>
      </c>
      <c r="D12" s="13"/>
      <c r="E12" s="11"/>
      <c r="F12" s="12">
        <v>48000</v>
      </c>
      <c r="G12" s="1"/>
      <c r="H12" s="10">
        <v>0.5</v>
      </c>
    </row>
    <row r="13" spans="1:8">
      <c r="A13" s="1"/>
      <c r="B13" s="1"/>
      <c r="C13" s="1"/>
      <c r="D13" s="1"/>
      <c r="E13" s="1"/>
      <c r="F13" s="1"/>
      <c r="G13" s="1"/>
      <c r="H13" s="1"/>
    </row>
    <row r="14" spans="1:8">
      <c r="A14" s="1"/>
      <c r="B14" s="1"/>
      <c r="C14" s="1"/>
      <c r="D14" s="1"/>
      <c r="E14" s="1"/>
      <c r="F14" s="1"/>
      <c r="G14" s="1"/>
      <c r="H14" s="1"/>
    </row>
    <row r="15" spans="1:8">
      <c r="A15" s="1" t="s">
        <v>10</v>
      </c>
      <c r="B15" s="14">
        <v>452000</v>
      </c>
      <c r="C15" s="1" t="s">
        <v>11</v>
      </c>
      <c r="D15" s="1"/>
      <c r="E15" s="1"/>
      <c r="F15" s="1"/>
      <c r="G15" s="1"/>
      <c r="H15" s="1"/>
    </row>
    <row r="16" spans="1:8">
      <c r="A16" s="1"/>
      <c r="B16" s="1"/>
      <c r="C16" s="1" t="s">
        <v>12</v>
      </c>
      <c r="D16" s="1"/>
      <c r="E16" s="4">
        <v>470000</v>
      </c>
      <c r="F16" s="1"/>
      <c r="G16" s="1"/>
      <c r="H16" s="1"/>
    </row>
    <row r="17" spans="1:8">
      <c r="A17" s="1"/>
      <c r="B17" s="1"/>
      <c r="C17" s="1" t="s">
        <v>13</v>
      </c>
      <c r="D17" s="1"/>
      <c r="E17" s="4">
        <v>400000</v>
      </c>
      <c r="F17" s="1"/>
      <c r="G17" s="1"/>
      <c r="H17" s="1"/>
    </row>
    <row r="18" spans="1:8">
      <c r="A18" s="8" t="s">
        <v>14</v>
      </c>
      <c r="B18" s="1"/>
      <c r="C18" s="1"/>
      <c r="D18" s="1"/>
      <c r="E18" s="1"/>
      <c r="F18" s="1"/>
      <c r="G18" s="4"/>
      <c r="H18" s="1"/>
    </row>
    <row r="19" spans="1:8">
      <c r="A19" s="8"/>
      <c r="B19" s="1"/>
      <c r="C19" s="1"/>
      <c r="D19" s="1"/>
      <c r="E19" s="1"/>
      <c r="F19" s="1"/>
      <c r="G19" s="4"/>
      <c r="H19" s="1"/>
    </row>
    <row r="20" spans="1:8">
      <c r="A20" s="8"/>
      <c r="B20" s="5" t="s">
        <v>15</v>
      </c>
      <c r="C20" s="5"/>
      <c r="D20" s="1"/>
      <c r="E20" s="1"/>
      <c r="F20" s="1"/>
      <c r="G20" s="4"/>
      <c r="H20" s="1"/>
    </row>
    <row r="21" spans="1:8">
      <c r="A21" s="8"/>
      <c r="B21" s="6"/>
      <c r="C21" s="14">
        <v>48000</v>
      </c>
      <c r="D21" s="1" t="s">
        <v>16</v>
      </c>
      <c r="E21" s="1"/>
      <c r="F21" s="1"/>
      <c r="G21" s="4"/>
      <c r="H21" s="1"/>
    </row>
    <row r="22" spans="1:8">
      <c r="A22" s="8"/>
      <c r="B22" s="7"/>
      <c r="C22" s="14">
        <v>48000</v>
      </c>
      <c r="D22" s="1" t="s">
        <v>17</v>
      </c>
      <c r="E22" s="1"/>
      <c r="F22" s="1"/>
      <c r="G22" s="4"/>
      <c r="H22" s="1"/>
    </row>
    <row r="23" spans="1:8">
      <c r="A23" s="8"/>
      <c r="B23" s="7"/>
      <c r="C23" s="15">
        <v>48000</v>
      </c>
      <c r="D23" s="1" t="s">
        <v>18</v>
      </c>
      <c r="E23" s="1"/>
      <c r="F23" s="1"/>
      <c r="G23" s="4"/>
      <c r="H23" s="1"/>
    </row>
    <row r="24" spans="1:8">
      <c r="A24" s="8"/>
      <c r="B24" s="7"/>
      <c r="C24" s="14">
        <v>144000</v>
      </c>
      <c r="D24" s="1"/>
      <c r="E24" s="5" t="s">
        <v>15</v>
      </c>
      <c r="F24" s="5"/>
      <c r="G24" s="1"/>
      <c r="H24" s="1"/>
    </row>
    <row r="25" spans="1:8">
      <c r="A25" s="8"/>
      <c r="B25" s="1"/>
      <c r="C25" s="1"/>
      <c r="D25" s="1"/>
      <c r="E25" s="6"/>
      <c r="F25" s="14">
        <v>48000</v>
      </c>
      <c r="G25" s="1" t="s">
        <v>16</v>
      </c>
      <c r="H25" s="1"/>
    </row>
    <row r="26" spans="1:8">
      <c r="A26" s="8"/>
      <c r="B26" s="1"/>
      <c r="C26" s="1"/>
      <c r="D26" s="1"/>
      <c r="E26" s="7"/>
      <c r="F26" s="14">
        <v>48000</v>
      </c>
      <c r="G26" s="1" t="s">
        <v>17</v>
      </c>
      <c r="H26" s="1"/>
    </row>
    <row r="27" spans="1:8">
      <c r="A27" s="8"/>
      <c r="B27" s="1"/>
      <c r="C27" s="1"/>
      <c r="D27" s="1"/>
      <c r="E27" s="7"/>
      <c r="F27" s="16">
        <v>48000</v>
      </c>
      <c r="G27" s="1" t="s">
        <v>18</v>
      </c>
      <c r="H27" s="1"/>
    </row>
    <row r="28" spans="1:8">
      <c r="A28" s="1" t="s">
        <v>19</v>
      </c>
      <c r="B28" s="1"/>
      <c r="C28" s="1"/>
      <c r="D28" s="1"/>
      <c r="E28" s="7"/>
      <c r="F28" s="15">
        <v>48000</v>
      </c>
      <c r="G28" s="1" t="s">
        <v>20</v>
      </c>
      <c r="H28" s="1"/>
    </row>
    <row r="29" spans="1:8">
      <c r="A29" s="1"/>
      <c r="B29" s="1"/>
      <c r="C29" s="1"/>
      <c r="D29" s="1"/>
      <c r="E29" s="7"/>
      <c r="F29" s="14">
        <v>192000</v>
      </c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5"/>
      <c r="B31" s="5"/>
      <c r="C31" s="13" t="s">
        <v>21</v>
      </c>
      <c r="D31" s="5"/>
      <c r="E31" s="13"/>
      <c r="F31" s="13"/>
      <c r="G31" s="1"/>
      <c r="H31" s="1"/>
    </row>
    <row r="32" spans="1:8">
      <c r="A32" s="1" t="s">
        <v>8</v>
      </c>
      <c r="B32" s="1"/>
      <c r="C32" s="13" t="s">
        <v>9</v>
      </c>
      <c r="D32" s="13"/>
      <c r="E32" s="11"/>
      <c r="F32" s="12">
        <v>48000</v>
      </c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 t="s">
        <v>22</v>
      </c>
      <c r="B36" s="14">
        <v>308000</v>
      </c>
      <c r="C36" s="1" t="s">
        <v>11</v>
      </c>
      <c r="D36" s="1"/>
      <c r="E36" s="1"/>
      <c r="F36" s="1"/>
      <c r="G36" s="1"/>
      <c r="H36" s="10">
        <v>3</v>
      </c>
    </row>
    <row r="37" spans="1:8">
      <c r="A37" s="1"/>
      <c r="B37" s="1"/>
      <c r="C37" s="1" t="s">
        <v>12</v>
      </c>
      <c r="D37" s="1"/>
      <c r="E37" s="4">
        <v>297000</v>
      </c>
      <c r="F37" s="1"/>
      <c r="G37" s="1"/>
      <c r="H37" s="1"/>
    </row>
    <row r="38" spans="1:8">
      <c r="A38" s="1"/>
      <c r="B38" s="1"/>
      <c r="C38" s="1" t="s">
        <v>13</v>
      </c>
      <c r="D38" s="1"/>
      <c r="E38" s="4">
        <v>250000</v>
      </c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 t="s">
        <v>23</v>
      </c>
      <c r="B40" s="14">
        <f>B36-E37</f>
        <v>11000</v>
      </c>
      <c r="C40" s="9" t="s">
        <v>36</v>
      </c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7" t="s">
        <v>24</v>
      </c>
      <c r="B42" s="1"/>
      <c r="C42" s="17"/>
      <c r="D42" s="7"/>
      <c r="E42" s="7"/>
      <c r="F42" s="18">
        <f>B40</f>
        <v>11000</v>
      </c>
      <c r="G42" s="1"/>
      <c r="H42" s="10">
        <v>2</v>
      </c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 t="s">
        <v>25</v>
      </c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 t="s">
        <v>26</v>
      </c>
      <c r="B46" s="1"/>
      <c r="C46" s="5" t="s">
        <v>37</v>
      </c>
      <c r="D46" s="13"/>
      <c r="E46" s="22">
        <f>(F5-F29-F42)/6</f>
        <v>49500</v>
      </c>
      <c r="G46" s="1"/>
      <c r="H46" s="10">
        <v>1</v>
      </c>
    </row>
    <row r="47" spans="1:8">
      <c r="A47" s="1"/>
      <c r="B47" s="1"/>
      <c r="C47" s="21">
        <v>6</v>
      </c>
      <c r="D47" s="1"/>
      <c r="E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5" t="s">
        <v>15</v>
      </c>
      <c r="C51" s="5"/>
      <c r="D51" s="1"/>
      <c r="E51" s="5" t="s">
        <v>27</v>
      </c>
      <c r="F51" s="5"/>
      <c r="G51" s="1"/>
      <c r="H51" s="1"/>
    </row>
    <row r="52" spans="1:8">
      <c r="A52" s="1"/>
      <c r="B52" s="6"/>
      <c r="C52" s="14">
        <v>48000</v>
      </c>
      <c r="D52" s="1" t="s">
        <v>16</v>
      </c>
      <c r="E52" s="6"/>
      <c r="F52" s="2">
        <f>F42</f>
        <v>11000</v>
      </c>
      <c r="G52" s="1"/>
      <c r="H52" s="1"/>
    </row>
    <row r="53" spans="1:8">
      <c r="A53" s="1"/>
      <c r="B53" s="7"/>
      <c r="C53" s="14">
        <v>48000</v>
      </c>
      <c r="D53" s="1" t="s">
        <v>17</v>
      </c>
      <c r="E53" s="7"/>
      <c r="F53" s="1"/>
      <c r="G53" s="1"/>
      <c r="H53" s="1"/>
    </row>
    <row r="54" spans="1:8">
      <c r="A54" s="1"/>
      <c r="B54" s="7"/>
      <c r="C54" s="14">
        <v>48000</v>
      </c>
      <c r="D54" s="1" t="s">
        <v>18</v>
      </c>
      <c r="E54" s="7"/>
      <c r="F54" s="1"/>
      <c r="G54" s="1"/>
      <c r="H54" s="1"/>
    </row>
    <row r="55" spans="1:8">
      <c r="A55" s="1"/>
      <c r="B55" s="7"/>
      <c r="C55" s="14">
        <v>48000</v>
      </c>
      <c r="D55" s="1" t="s">
        <v>20</v>
      </c>
      <c r="E55" s="7"/>
      <c r="F55" s="1"/>
      <c r="G55" s="1"/>
      <c r="H55" s="1"/>
    </row>
    <row r="56" spans="1:8">
      <c r="A56" s="1"/>
      <c r="B56" s="7"/>
      <c r="C56" s="14">
        <f>E46</f>
        <v>49500</v>
      </c>
      <c r="D56" s="1" t="s">
        <v>28</v>
      </c>
      <c r="E56" s="7"/>
      <c r="F56" s="1"/>
      <c r="G56" s="1"/>
      <c r="H56" s="1"/>
    </row>
    <row r="57" spans="1:8">
      <c r="A57" s="1"/>
      <c r="B57" s="7"/>
      <c r="C57" s="14">
        <f>C56</f>
        <v>49500</v>
      </c>
      <c r="D57" s="1" t="s">
        <v>29</v>
      </c>
      <c r="E57" s="7"/>
      <c r="F57" s="1"/>
      <c r="G57" s="1"/>
      <c r="H57" s="1"/>
    </row>
    <row r="58" spans="1:8">
      <c r="A58" s="1"/>
      <c r="B58" s="7"/>
      <c r="C58" s="20">
        <f t="shared" ref="C58:C61" si="0">C57</f>
        <v>49500</v>
      </c>
      <c r="D58" s="1" t="s">
        <v>30</v>
      </c>
      <c r="E58" s="1"/>
      <c r="F58" s="1"/>
      <c r="G58" s="1"/>
      <c r="H58" s="1"/>
    </row>
    <row r="59" spans="1:8">
      <c r="A59" s="1"/>
      <c r="B59" s="7"/>
      <c r="C59" s="20">
        <f t="shared" si="0"/>
        <v>49500</v>
      </c>
      <c r="D59" s="1" t="s">
        <v>31</v>
      </c>
      <c r="E59" s="1"/>
      <c r="F59" s="1"/>
      <c r="G59" s="1"/>
      <c r="H59" s="1"/>
    </row>
    <row r="60" spans="1:8">
      <c r="A60" s="1"/>
      <c r="B60" s="7"/>
      <c r="C60" s="20">
        <f t="shared" si="0"/>
        <v>49500</v>
      </c>
      <c r="D60" s="1" t="s">
        <v>32</v>
      </c>
      <c r="E60" s="1"/>
      <c r="F60" s="1"/>
      <c r="G60" s="1"/>
      <c r="H60" s="1"/>
    </row>
    <row r="61" spans="1:8">
      <c r="A61" s="1"/>
      <c r="B61" s="7"/>
      <c r="C61" s="15">
        <f t="shared" si="0"/>
        <v>49500</v>
      </c>
      <c r="D61" s="1" t="s">
        <v>33</v>
      </c>
      <c r="E61" s="1"/>
      <c r="F61" s="1"/>
      <c r="G61" s="1"/>
      <c r="H61" s="1"/>
    </row>
    <row r="62" spans="1:8">
      <c r="A62" s="1"/>
      <c r="B62" s="1"/>
      <c r="C62" s="14">
        <f>SUM(C52:C61)</f>
        <v>489000</v>
      </c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0" t="s">
        <v>34</v>
      </c>
      <c r="H63" s="10">
        <v>7</v>
      </c>
    </row>
  </sheetData>
  <pageMargins left="0.7" right="0.7" top="0.75" bottom="0.75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es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user03</dc:creator>
  <cp:lastModifiedBy>Marta</cp:lastModifiedBy>
  <cp:lastPrinted>2020-01-31T16:43:11Z</cp:lastPrinted>
  <dcterms:created xsi:type="dcterms:W3CDTF">2020-01-31T15:56:54Z</dcterms:created>
  <dcterms:modified xsi:type="dcterms:W3CDTF">2020-03-20T11:29:23Z</dcterms:modified>
</cp:coreProperties>
</file>