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NIVERSI\Ragioneria\"/>
    </mc:Choice>
  </mc:AlternateContent>
  <xr:revisionPtr revIDLastSave="0" documentId="13_ncr:1_{046CB4B3-1F8C-451C-96BD-F74EC48FB1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E9" i="1"/>
  <c r="E11" i="1" s="1"/>
  <c r="E12" i="1" s="1"/>
  <c r="E13" i="1" s="1"/>
  <c r="E14" i="1" s="1"/>
  <c r="E15" i="1" s="1"/>
</calcChain>
</file>

<file path=xl/sharedStrings.xml><?xml version="1.0" encoding="utf-8"?>
<sst xmlns="http://schemas.openxmlformats.org/spreadsheetml/2006/main" count="30" uniqueCount="27">
  <si>
    <t>Una società acquista un macchiario al costo di 1000 con pagamento a 24 mesi</t>
  </si>
  <si>
    <t>Non sono previsti interessi sulla dilazione di pagamento</t>
  </si>
  <si>
    <t>Il tasso di interesse di mercato è del 4%.</t>
  </si>
  <si>
    <t>Poiché si tratta di un debito commerciale con scadenza superiore ai 12 mesi, senza interessi,</t>
  </si>
  <si>
    <t>si procede all'attualizzazione.</t>
  </si>
  <si>
    <t>valore attuale =</t>
  </si>
  <si>
    <t>infatti:</t>
  </si>
  <si>
    <t>+ interessi 1 anno</t>
  </si>
  <si>
    <t>Totale dopo 1° anno</t>
  </si>
  <si>
    <t>+ interessi 2 anno</t>
  </si>
  <si>
    <t>Totale dopo 2° anno</t>
  </si>
  <si>
    <t>Pertanto si prodere a contabilizzare l'acquisto del macchinario per un costo di 925</t>
  </si>
  <si>
    <t>La differenza di 37+38 sono gli interessi passivi che vengono imputati pro rata temporis</t>
  </si>
  <si>
    <t>scritture contabili</t>
  </si>
  <si>
    <t>a</t>
  </si>
  <si>
    <t>fornitore</t>
  </si>
  <si>
    <t>diversi</t>
  </si>
  <si>
    <t>macchinari</t>
  </si>
  <si>
    <t>interessi passivi</t>
  </si>
  <si>
    <t>nel primo e nel secondo anno, con gli opportuni risconti attivi a fine anno.</t>
  </si>
  <si>
    <t>applicando la formula: valore attuale = valore futuro / (1+tasso)^(anni)</t>
  </si>
  <si>
    <t>data acquisto</t>
  </si>
  <si>
    <t>31/12 primo anno</t>
  </si>
  <si>
    <t>risconti attivi</t>
  </si>
  <si>
    <t>31/12 secondo danno</t>
  </si>
  <si>
    <t>interssi passivi</t>
  </si>
  <si>
    <t>risconti attivi iniziali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</si>
</sst>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" fontId="0" fillId="0" borderId="0" xfId="0" applyNumberFormat="1"/>
    <xf numFmtId="0" fontId="0" fillId="0" borderId="0" xfId="0" quotePrefix="1"/>
    <xf numFmtId="9" fontId="0" fillId="0" borderId="0" xfId="0" applyNumberFormat="1"/>
    <xf numFmtId="1" fontId="0" fillId="0" borderId="1" xfId="0" applyNumberFormat="1" applyBorder="1"/>
    <xf numFmtId="0" fontId="1" fillId="0" borderId="0" xfId="0" applyFont="1"/>
    <xf numFmtId="0" fontId="2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3"/>
  <sheetViews>
    <sheetView tabSelected="1" topLeftCell="A4" zoomScale="120" zoomScaleNormal="120" workbookViewId="0">
      <selection activeCell="G2" sqref="G2"/>
    </sheetView>
  </sheetViews>
  <sheetFormatPr defaultRowHeight="15" x14ac:dyDescent="0.25"/>
  <sheetData>
    <row r="2" spans="2:7" x14ac:dyDescent="0.25">
      <c r="B2" t="s">
        <v>0</v>
      </c>
    </row>
    <row r="3" spans="2:7" x14ac:dyDescent="0.25">
      <c r="B3" t="s">
        <v>1</v>
      </c>
    </row>
    <row r="4" spans="2:7" x14ac:dyDescent="0.25">
      <c r="B4" t="s">
        <v>2</v>
      </c>
    </row>
    <row r="6" spans="2:7" x14ac:dyDescent="0.25">
      <c r="B6" t="s">
        <v>3</v>
      </c>
    </row>
    <row r="7" spans="2:7" x14ac:dyDescent="0.25">
      <c r="B7" t="s">
        <v>4</v>
      </c>
    </row>
    <row r="9" spans="2:7" x14ac:dyDescent="0.25">
      <c r="B9" t="s">
        <v>5</v>
      </c>
      <c r="E9" s="1">
        <f>1000/(1+4%)^2</f>
        <v>924.55621301775136</v>
      </c>
      <c r="G9" s="6" t="s">
        <v>20</v>
      </c>
    </row>
    <row r="11" spans="2:7" x14ac:dyDescent="0.25">
      <c r="B11" t="s">
        <v>6</v>
      </c>
      <c r="E11" s="1">
        <f>+E9</f>
        <v>924.55621301775136</v>
      </c>
    </row>
    <row r="12" spans="2:7" x14ac:dyDescent="0.25">
      <c r="B12" s="2" t="s">
        <v>7</v>
      </c>
      <c r="D12" s="3">
        <v>0.04</v>
      </c>
      <c r="E12" s="1">
        <f>+D12*E11</f>
        <v>36.982248520710058</v>
      </c>
    </row>
    <row r="13" spans="2:7" x14ac:dyDescent="0.25">
      <c r="B13" t="s">
        <v>8</v>
      </c>
      <c r="E13" s="4">
        <f>+E12+E11</f>
        <v>961.53846153846143</v>
      </c>
    </row>
    <row r="14" spans="2:7" x14ac:dyDescent="0.25">
      <c r="B14" s="2" t="s">
        <v>9</v>
      </c>
      <c r="D14" s="3">
        <v>0.04</v>
      </c>
      <c r="E14" s="1">
        <f>+D14*E13</f>
        <v>38.46153846153846</v>
      </c>
    </row>
    <row r="15" spans="2:7" x14ac:dyDescent="0.25">
      <c r="B15" t="s">
        <v>10</v>
      </c>
      <c r="E15" s="4">
        <f>+E14+E13</f>
        <v>999.99999999999989</v>
      </c>
    </row>
    <row r="17" spans="1:8" x14ac:dyDescent="0.25">
      <c r="B17" t="s">
        <v>11</v>
      </c>
    </row>
    <row r="18" spans="1:8" x14ac:dyDescent="0.25">
      <c r="B18" t="s">
        <v>12</v>
      </c>
    </row>
    <row r="19" spans="1:8" x14ac:dyDescent="0.25">
      <c r="B19" t="s">
        <v>19</v>
      </c>
    </row>
    <row r="21" spans="1:8" x14ac:dyDescent="0.25">
      <c r="B21" s="5" t="s">
        <v>13</v>
      </c>
    </row>
    <row r="22" spans="1:8" x14ac:dyDescent="0.25">
      <c r="A22" t="s">
        <v>21</v>
      </c>
    </row>
    <row r="23" spans="1:8" x14ac:dyDescent="0.25">
      <c r="B23" t="s">
        <v>16</v>
      </c>
      <c r="D23" t="s">
        <v>14</v>
      </c>
      <c r="E23" t="s">
        <v>15</v>
      </c>
      <c r="H23">
        <v>1000</v>
      </c>
    </row>
    <row r="24" spans="1:8" x14ac:dyDescent="0.25">
      <c r="B24" t="s">
        <v>17</v>
      </c>
      <c r="G24">
        <v>925</v>
      </c>
    </row>
    <row r="25" spans="1:8" x14ac:dyDescent="0.25">
      <c r="B25" t="s">
        <v>18</v>
      </c>
      <c r="G25">
        <f>37+38</f>
        <v>75</v>
      </c>
    </row>
    <row r="27" spans="1:8" x14ac:dyDescent="0.25">
      <c r="A27" t="s">
        <v>22</v>
      </c>
    </row>
    <row r="29" spans="1:8" x14ac:dyDescent="0.25">
      <c r="B29" t="s">
        <v>23</v>
      </c>
      <c r="D29" t="s">
        <v>14</v>
      </c>
      <c r="E29" t="s">
        <v>18</v>
      </c>
      <c r="G29">
        <v>38</v>
      </c>
      <c r="H29">
        <v>38</v>
      </c>
    </row>
    <row r="31" spans="1:8" x14ac:dyDescent="0.25">
      <c r="A31" t="s">
        <v>24</v>
      </c>
    </row>
    <row r="33" spans="2:8" x14ac:dyDescent="0.25">
      <c r="B33" t="s">
        <v>25</v>
      </c>
      <c r="D33" t="s">
        <v>14</v>
      </c>
      <c r="E33" t="s">
        <v>26</v>
      </c>
      <c r="G33">
        <v>38</v>
      </c>
      <c r="H33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Gaudenzio</cp:lastModifiedBy>
  <dcterms:created xsi:type="dcterms:W3CDTF">2020-04-15T14:02:59Z</dcterms:created>
  <dcterms:modified xsi:type="dcterms:W3CDTF">2021-04-22T13:19:04Z</dcterms:modified>
</cp:coreProperties>
</file>